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f3cc4a4fc8973df/Desktop/NA/"/>
    </mc:Choice>
  </mc:AlternateContent>
  <xr:revisionPtr revIDLastSave="441" documentId="8_{066F6905-FE61-4796-8E0A-2A1DE5399C64}" xr6:coauthVersionLast="47" xr6:coauthVersionMax="47" xr10:uidLastSave="{0A09525B-1277-449C-A8F1-69523D94A96F}"/>
  <workbookProtection workbookAlgorithmName="SHA-512" workbookHashValue="ReTSHN6F8Dml7QfDK4NuDT4SApVOtUb2UCX8TM++OV417p1p/gX8tvvZlxkk7TKwvT1lOoU8lLGkLbZh1BHv3A==" workbookSaltValue="ELSVc5MDDiyejrDF416jCA==" workbookSpinCount="100000" lockStructure="1"/>
  <bookViews>
    <workbookView xWindow="-108" yWindow="-108" windowWidth="23256" windowHeight="12456" xr2:uid="{F01426AF-F078-4101-B2A9-FD6ED320EE74}"/>
  </bookViews>
  <sheets>
    <sheet name="Order Form to Print (Locked)" sheetId="1" r:id="rId1"/>
  </sheets>
  <definedNames>
    <definedName name="_xlnm.Print_Area" localSheetId="0">'Order Form to Print (Locked)'!$A$1:$F$114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110" i="1" l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5" i="1"/>
  <c r="D74" i="1"/>
  <c r="D71" i="1"/>
  <c r="D70" i="1"/>
  <c r="D69" i="1"/>
  <c r="D68" i="1"/>
  <c r="D67" i="1"/>
  <c r="D64" i="1"/>
  <c r="D63" i="1"/>
  <c r="D62" i="1"/>
  <c r="D61" i="1"/>
  <c r="D60" i="1"/>
  <c r="D59" i="1"/>
  <c r="D58" i="1"/>
  <c r="D57" i="1"/>
  <c r="D56" i="1"/>
  <c r="D23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112" i="1" l="1"/>
  <c r="D76" i="1"/>
  <c r="D20" i="1"/>
  <c r="D49" i="1"/>
  <c r="D113" i="1" l="1"/>
  <c r="D52" i="1" s="1"/>
  <c r="D51" i="1"/>
  <c r="D53" i="1" l="1"/>
</calcChain>
</file>

<file path=xl/sharedStrings.xml><?xml version="1.0" encoding="utf-8"?>
<sst xmlns="http://schemas.openxmlformats.org/spreadsheetml/2006/main" count="135" uniqueCount="110">
  <si>
    <t>Contact:</t>
  </si>
  <si>
    <t>Date:</t>
  </si>
  <si>
    <t>Stockpile Items</t>
  </si>
  <si>
    <t>(Many items, including keytags, available in Spanish &amp; other languages. Ask about ordering)</t>
  </si>
  <si>
    <t>Qty</t>
  </si>
  <si>
    <t>Books &amp; Booklets</t>
  </si>
  <si>
    <t>PRICE</t>
  </si>
  <si>
    <r>
      <rPr>
        <b/>
        <i/>
        <sz val="8"/>
        <color theme="1"/>
        <rFont val="Arial"/>
        <family val="2"/>
      </rPr>
      <t>Auto</t>
    </r>
    <r>
      <rPr>
        <b/>
        <i/>
        <sz val="10"/>
        <color theme="1"/>
        <rFont val="Arial"/>
        <family val="2"/>
      </rPr>
      <t>TOTAL</t>
    </r>
  </si>
  <si>
    <r>
      <rPr>
        <b/>
        <i/>
        <sz val="8"/>
        <color theme="1"/>
        <rFont val="Arial"/>
        <family val="2"/>
      </rPr>
      <t>Manual</t>
    </r>
    <r>
      <rPr>
        <b/>
        <i/>
        <sz val="10"/>
        <color theme="1"/>
        <rFont val="Arial"/>
        <family val="2"/>
      </rPr>
      <t>TOTAL</t>
    </r>
  </si>
  <si>
    <t>Back Order</t>
  </si>
  <si>
    <t>Basic Text, English, Hard Cover</t>
  </si>
  <si>
    <t xml:space="preserve">Basic Text, English, Soft Cover </t>
  </si>
  <si>
    <t>It Works,  Hard Cover</t>
  </si>
  <si>
    <t xml:space="preserve">It Works, Soft Cover </t>
  </si>
  <si>
    <t>Living Clean: The Journey Continues,  Hard Cover</t>
  </si>
  <si>
    <t xml:space="preserve">Living Clean: The Journey Continues,Soft Cover </t>
  </si>
  <si>
    <t>Guiding Principles- Hard Cover</t>
  </si>
  <si>
    <t xml:space="preserve">NA Step Working Guides  </t>
  </si>
  <si>
    <t xml:space="preserve">Just For Today,Soft Cover  </t>
  </si>
  <si>
    <t>SPAD Book</t>
  </si>
  <si>
    <t>White Booklet</t>
  </si>
  <si>
    <t xml:space="preserve">In Times of Illness </t>
  </si>
  <si>
    <t>SUBTOTAL:</t>
  </si>
  <si>
    <t>Information Pamphlets</t>
  </si>
  <si>
    <t xml:space="preserve">#1  Who, What, How &amp; Why </t>
  </si>
  <si>
    <t xml:space="preserve">#2  The Group IP </t>
  </si>
  <si>
    <t xml:space="preserve">#5  Another Look </t>
  </si>
  <si>
    <t xml:space="preserve">#6  Recovery, Relapse </t>
  </si>
  <si>
    <t xml:space="preserve">#7  Am I an Addict? </t>
  </si>
  <si>
    <t xml:space="preserve">#8  Just For Today </t>
  </si>
  <si>
    <t xml:space="preserve">#9  Living the Program  </t>
  </si>
  <si>
    <t xml:space="preserve">#10  Working Step Four in NA  </t>
  </si>
  <si>
    <t xml:space="preserve">#11  Sponsorship </t>
  </si>
  <si>
    <t xml:space="preserve">#12  Triangle of Self-Obsession </t>
  </si>
  <si>
    <t xml:space="preserve">#13  By Young Addicts For Young Addicts  </t>
  </si>
  <si>
    <t>#14  One Addict’s Experience</t>
  </si>
  <si>
    <t xml:space="preserve">#15  PI and the NA Member </t>
  </si>
  <si>
    <t xml:space="preserve">#16  For the Newcomer </t>
  </si>
  <si>
    <t xml:space="preserve">#17  For Those in Treatment </t>
  </si>
  <si>
    <t xml:space="preserve">#19  Self-Acceptance  </t>
  </si>
  <si>
    <t xml:space="preserve">#20  H&amp;I and the NA Member  </t>
  </si>
  <si>
    <t xml:space="preserve">#22  Welcome to NA </t>
  </si>
  <si>
    <t xml:space="preserve">#23  Staying Clean on the Outside   </t>
  </si>
  <si>
    <t xml:space="preserve">#24  Money Matters Self -Support in NA  </t>
  </si>
  <si>
    <t xml:space="preserve">#26  Accessibility For Those w/Additional Needs  </t>
  </si>
  <si>
    <t xml:space="preserve">#27  For The Parents…Of Young People  </t>
  </si>
  <si>
    <t xml:space="preserve">#28  Funding NA Services </t>
  </si>
  <si>
    <t xml:space="preserve">#29  An Introduction To NA Meetings  </t>
  </si>
  <si>
    <t xml:space="preserve">#30  Mental Health in Recovery </t>
  </si>
  <si>
    <t xml:space="preserve">   Subtotal Pg. 1</t>
  </si>
  <si>
    <t xml:space="preserve">   Subtotal Pg. 2</t>
  </si>
  <si>
    <t xml:space="preserve">   ORDER TOTAL</t>
  </si>
  <si>
    <t>Welcome – White</t>
  </si>
  <si>
    <t xml:space="preserve">30 Days – Orange </t>
  </si>
  <si>
    <t xml:space="preserve">60 Days – Green </t>
  </si>
  <si>
    <t>90 Days – Red</t>
  </si>
  <si>
    <t>6 Months – Blue</t>
  </si>
  <si>
    <t>9 Months – Yellow</t>
  </si>
  <si>
    <t>1 Year – Moonglow</t>
  </si>
  <si>
    <t>18 Months – Grey</t>
  </si>
  <si>
    <t>Multiple Years – Black</t>
  </si>
  <si>
    <t xml:space="preserve">Fill in year needed </t>
  </si>
  <si>
    <t>*Years 15+ are low stock items</t>
  </si>
  <si>
    <t xml:space="preserve">Bronze           </t>
  </si>
  <si>
    <t xml:space="preserve">Bronze       </t>
  </si>
  <si>
    <t xml:space="preserve">Bronze  </t>
  </si>
  <si>
    <t>Miscellaneous</t>
  </si>
  <si>
    <t>Check these out. They are not kept in stock but can be ordered.</t>
  </si>
  <si>
    <t>Basic Text ,Soft Cover  Pocket-Sized Version</t>
  </si>
  <si>
    <t>It Works, Soft Cover  - Pocket-Sized Version</t>
  </si>
  <si>
    <t>Just For Today,Soft Cover  Pocket-Sized Version</t>
  </si>
  <si>
    <t>Guiding Principles-Soft Cover</t>
  </si>
  <si>
    <t xml:space="preserve">Basic Text, Large Print </t>
  </si>
  <si>
    <t>It Works, Large Print</t>
  </si>
  <si>
    <t xml:space="preserve">The Group Booklet  </t>
  </si>
  <si>
    <t xml:space="preserve">Behind the Walls </t>
  </si>
  <si>
    <t>NA – A Resource in Your Community</t>
  </si>
  <si>
    <t>Membership Survey  (New)</t>
  </si>
  <si>
    <t>Information about NA  (New)</t>
  </si>
  <si>
    <t xml:space="preserve">NA Groups and Medication </t>
  </si>
  <si>
    <t xml:space="preserve">Twelve Concepts for NA Service </t>
  </si>
  <si>
    <t>Principles and Leadership in NA Service</t>
  </si>
  <si>
    <t>Social Media &amp; Our Guiding Principles</t>
  </si>
  <si>
    <t xml:space="preserve">Group Business Meetings </t>
  </si>
  <si>
    <t xml:space="preserve">Group Trusted Servants: Roles and Responsibilities </t>
  </si>
  <si>
    <t xml:space="preserve">Disruptive and Violent Behavior </t>
  </si>
  <si>
    <t>NA &amp; Persons Receiving  Medication -Assisted Treatment</t>
  </si>
  <si>
    <t>Group Treasurer’s Workbook</t>
  </si>
  <si>
    <t>Group Treasurer’s Record Pad</t>
  </si>
  <si>
    <r>
      <t xml:space="preserve">Literature Rack Wire, 16 Pocket </t>
    </r>
    <r>
      <rPr>
        <i/>
        <sz val="8"/>
        <color theme="1"/>
        <rFont val="Arial"/>
        <family val="2"/>
      </rPr>
      <t>(8 pocket $25.50, 20 pocket $47)</t>
    </r>
  </si>
  <si>
    <t>NA Wallet Group Reading Cards - (Bundle of 15)</t>
  </si>
  <si>
    <t>Poster Set (Set of 8 below)</t>
  </si>
  <si>
    <t xml:space="preserve">  “My Gratitude Speaks” Poster (17½" x 23")</t>
  </si>
  <si>
    <t xml:space="preserve">  Serenity Prayer Poster (17½" x 23")</t>
  </si>
  <si>
    <t xml:space="preserve">  Twelve Steps Poster (23" x 35")</t>
  </si>
  <si>
    <t xml:space="preserve">  Twelve Traditions Poster (23" x 35")</t>
  </si>
  <si>
    <t xml:space="preserve">  Third Step Prayer Poster (17½" x 23")</t>
  </si>
  <si>
    <t xml:space="preserve">  Just For Today Poster (17½" x 23")</t>
  </si>
  <si>
    <t xml:space="preserve">  Twelve Concepts Poster (23" x 35")</t>
  </si>
  <si>
    <t xml:space="preserve">  NA Service Prayer Poster (17½" x 23")</t>
  </si>
  <si>
    <t>Subtotal pg. 2:</t>
  </si>
  <si>
    <t>*A Guide to Local Services</t>
  </si>
  <si>
    <t>*Group Reading Cards (Set of 7)</t>
  </si>
  <si>
    <t>*Survival Kit</t>
  </si>
  <si>
    <t>*Sponsorship Book, Soft Cover</t>
  </si>
  <si>
    <t>*Introductory Guide to NA</t>
  </si>
  <si>
    <t>Bronze</t>
  </si>
  <si>
    <r>
      <t xml:space="preserve">Keytags &amp; Medallions  </t>
    </r>
    <r>
      <rPr>
        <b/>
        <i/>
        <sz val="8"/>
        <color theme="1"/>
        <rFont val="Arial"/>
        <family val="2"/>
      </rPr>
      <t>(*Chips available $0.46)</t>
    </r>
  </si>
  <si>
    <r>
      <rPr>
        <b/>
        <sz val="11"/>
        <color theme="1"/>
        <rFont val="Arial"/>
        <family val="2"/>
      </rPr>
      <t>Group:</t>
    </r>
    <r>
      <rPr>
        <b/>
        <i/>
        <sz val="11"/>
        <color theme="1"/>
        <rFont val="Arial"/>
        <family val="2"/>
      </rPr>
      <t xml:space="preserve">   </t>
    </r>
  </si>
  <si>
    <r>
      <t xml:space="preserve">#21  </t>
    </r>
    <r>
      <rPr>
        <strike/>
        <sz val="10"/>
        <color theme="1"/>
        <rFont val="Arial"/>
        <family val="2"/>
      </rPr>
      <t>The Loner</t>
    </r>
    <r>
      <rPr>
        <sz val="10"/>
        <color theme="1"/>
        <rFont val="Arial"/>
        <family val="2"/>
      </rPr>
      <t xml:space="preserve">  Staying Clean in Isolation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</si>
</sst>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i/>
      <sz val="12"/>
      <color rgb="FF000000"/>
      <name val="Arial"/>
      <family val="2"/>
      <scheme val="minor"/>
    </font>
    <font>
      <i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4" xfId="0" applyFill="1" applyBorder="1" applyAlignment="1" applyProtection="1">
      <alignment horizontal="right"/>
      <protection locked="0"/>
    </xf>
    <xf numFmtId="0" fontId="8" fillId="0" borderId="7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0" fillId="0" borderId="7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8" xfId="0" applyFont="1" applyBorder="1" applyProtection="1">
      <protection locked="0"/>
    </xf>
    <xf numFmtId="0" fontId="10" fillId="4" borderId="3" xfId="0" applyFont="1" applyFill="1" applyBorder="1" applyProtection="1">
      <protection locked="0"/>
    </xf>
    <xf numFmtId="0" fontId="10" fillId="0" borderId="12" xfId="0" applyFont="1" applyBorder="1" applyProtection="1">
      <protection locked="0"/>
    </xf>
    <xf numFmtId="0" fontId="9" fillId="5" borderId="7" xfId="0" applyFont="1" applyFill="1" applyBorder="1" applyAlignment="1" applyProtection="1">
      <alignment horizontal="right"/>
      <protection locked="0"/>
    </xf>
    <xf numFmtId="0" fontId="9" fillId="0" borderId="12" xfId="0" applyFont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7" xfId="0" applyFont="1" applyBorder="1"/>
    <xf numFmtId="0" fontId="8" fillId="0" borderId="7" xfId="0" applyFont="1" applyBorder="1"/>
    <xf numFmtId="8" fontId="8" fillId="0" borderId="7" xfId="0" applyNumberFormat="1" applyFont="1" applyBorder="1" applyAlignment="1">
      <alignment horizontal="center"/>
    </xf>
    <xf numFmtId="8" fontId="8" fillId="0" borderId="7" xfId="0" applyNumberFormat="1" applyFont="1" applyBorder="1" applyAlignment="1">
      <alignment vertical="center"/>
    </xf>
    <xf numFmtId="0" fontId="0" fillId="0" borderId="7" xfId="0" applyBorder="1"/>
    <xf numFmtId="0" fontId="8" fillId="0" borderId="7" xfId="0" applyFont="1" applyBorder="1" applyAlignment="1">
      <alignment vertical="top"/>
    </xf>
    <xf numFmtId="0" fontId="0" fillId="4" borderId="0" xfId="0" applyFill="1"/>
    <xf numFmtId="8" fontId="8" fillId="0" borderId="8" xfId="0" applyNumberFormat="1" applyFont="1" applyBorder="1" applyAlignment="1">
      <alignment horizontal="center"/>
    </xf>
    <xf numFmtId="8" fontId="8" fillId="0" borderId="8" xfId="0" applyNumberFormat="1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8" fontId="9" fillId="0" borderId="9" xfId="0" applyNumberFormat="1" applyFont="1" applyBorder="1" applyAlignment="1">
      <alignment horizontal="right"/>
    </xf>
    <xf numFmtId="8" fontId="9" fillId="0" borderId="10" xfId="0" applyNumberFormat="1" applyFont="1" applyBorder="1" applyAlignment="1">
      <alignment vertical="center"/>
    </xf>
    <xf numFmtId="8" fontId="8" fillId="0" borderId="5" xfId="0" applyNumberFormat="1" applyFont="1" applyBorder="1" applyAlignment="1">
      <alignment vertical="center"/>
    </xf>
    <xf numFmtId="0" fontId="10" fillId="4" borderId="3" xfId="0" applyFont="1" applyFill="1" applyBorder="1"/>
    <xf numFmtId="0" fontId="0" fillId="4" borderId="4" xfId="0" applyFill="1" applyBorder="1"/>
    <xf numFmtId="0" fontId="0" fillId="4" borderId="11" xfId="0" applyFill="1" applyBorder="1" applyAlignment="1">
      <alignment horizontal="center"/>
    </xf>
    <xf numFmtId="0" fontId="0" fillId="4" borderId="11" xfId="0" applyFill="1" applyBorder="1"/>
    <xf numFmtId="0" fontId="0" fillId="4" borderId="5" xfId="0" applyFill="1" applyBorder="1"/>
    <xf numFmtId="0" fontId="5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8" fontId="8" fillId="2" borderId="7" xfId="0" applyNumberFormat="1" applyFont="1" applyFill="1" applyBorder="1" applyAlignment="1">
      <alignment horizontal="center"/>
    </xf>
    <xf numFmtId="2" fontId="8" fillId="0" borderId="7" xfId="0" applyNumberFormat="1" applyFont="1" applyBorder="1"/>
    <xf numFmtId="0" fontId="1" fillId="0" borderId="7" xfId="0" applyFont="1" applyBorder="1"/>
    <xf numFmtId="0" fontId="1" fillId="0" borderId="0" xfId="0" applyFont="1"/>
    <xf numFmtId="0" fontId="10" fillId="0" borderId="9" xfId="0" applyFont="1" applyBorder="1" applyAlignment="1">
      <alignment horizontal="right"/>
    </xf>
    <xf numFmtId="0" fontId="0" fillId="0" borderId="2" xfId="0" applyBorder="1"/>
    <xf numFmtId="0" fontId="10" fillId="4" borderId="0" xfId="0" applyFont="1" applyFill="1" applyAlignment="1">
      <alignment horizontal="right"/>
    </xf>
    <xf numFmtId="8" fontId="8" fillId="4" borderId="0" xfId="0" applyNumberFormat="1" applyFont="1" applyFill="1" applyAlignment="1">
      <alignment vertical="center"/>
    </xf>
    <xf numFmtId="0" fontId="0" fillId="4" borderId="1" xfId="0" applyFill="1" applyBorder="1"/>
    <xf numFmtId="0" fontId="0" fillId="4" borderId="2" xfId="0" applyFill="1" applyBorder="1"/>
    <xf numFmtId="0" fontId="10" fillId="0" borderId="14" xfId="0" applyFont="1" applyBorder="1"/>
    <xf numFmtId="8" fontId="10" fillId="0" borderId="15" xfId="0" applyNumberFormat="1" applyFont="1" applyBorder="1"/>
    <xf numFmtId="0" fontId="0" fillId="0" borderId="1" xfId="0" applyBorder="1"/>
    <xf numFmtId="0" fontId="10" fillId="0" borderId="16" xfId="0" applyFont="1" applyBorder="1"/>
    <xf numFmtId="8" fontId="10" fillId="0" borderId="17" xfId="0" applyNumberFormat="1" applyFont="1" applyBorder="1"/>
    <xf numFmtId="0" fontId="10" fillId="0" borderId="18" xfId="0" applyFont="1" applyBorder="1"/>
    <xf numFmtId="0" fontId="11" fillId="0" borderId="0" xfId="0" applyFont="1" applyAlignment="1">
      <alignment horizontal="left"/>
    </xf>
    <xf numFmtId="8" fontId="4" fillId="0" borderId="0" xfId="0" applyNumberFormat="1" applyFont="1"/>
    <xf numFmtId="8" fontId="8" fillId="0" borderId="7" xfId="0" applyNumberFormat="1" applyFont="1" applyBorder="1"/>
    <xf numFmtId="0" fontId="8" fillId="0" borderId="8" xfId="0" applyFont="1" applyBorder="1"/>
    <xf numFmtId="8" fontId="8" fillId="0" borderId="8" xfId="0" applyNumberFormat="1" applyFont="1" applyBorder="1"/>
    <xf numFmtId="0" fontId="0" fillId="0" borderId="8" xfId="0" applyBorder="1"/>
    <xf numFmtId="0" fontId="8" fillId="4" borderId="4" xfId="0" applyFont="1" applyFill="1" applyBorder="1"/>
    <xf numFmtId="8" fontId="8" fillId="4" borderId="4" xfId="0" applyNumberFormat="1" applyFont="1" applyFill="1" applyBorder="1" applyAlignment="1">
      <alignment horizontal="center"/>
    </xf>
    <xf numFmtId="8" fontId="8" fillId="4" borderId="4" xfId="0" applyNumberFormat="1" applyFont="1" applyFill="1" applyBorder="1"/>
    <xf numFmtId="0" fontId="9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/>
    <xf numFmtId="0" fontId="8" fillId="0" borderId="7" xfId="0" applyFont="1" applyBorder="1" applyAlignment="1">
      <alignment horizontal="left"/>
    </xf>
    <xf numFmtId="0" fontId="9" fillId="4" borderId="3" xfId="0" applyFont="1" applyFill="1" applyBorder="1"/>
    <xf numFmtId="0" fontId="0" fillId="4" borderId="4" xfId="0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0" fillId="5" borderId="0" xfId="0" applyFill="1"/>
    <xf numFmtId="0" fontId="8" fillId="5" borderId="7" xfId="0" applyFont="1" applyFill="1" applyBorder="1" applyAlignment="1">
      <alignment horizontal="left"/>
    </xf>
    <xf numFmtId="164" fontId="8" fillId="5" borderId="7" xfId="0" applyNumberFormat="1" applyFont="1" applyFill="1" applyBorder="1" applyAlignment="1">
      <alignment horizontal="center"/>
    </xf>
    <xf numFmtId="164" fontId="8" fillId="5" borderId="8" xfId="0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13" xfId="0" applyFont="1" applyBorder="1"/>
    <xf numFmtId="8" fontId="8" fillId="0" borderId="20" xfId="0" applyNumberFormat="1" applyFont="1" applyBorder="1" applyAlignment="1">
      <alignment horizontal="center"/>
    </xf>
    <xf numFmtId="8" fontId="9" fillId="0" borderId="14" xfId="0" applyNumberFormat="1" applyFont="1" applyBorder="1" applyAlignment="1">
      <alignment horizontal="right"/>
    </xf>
    <xf numFmtId="8" fontId="9" fillId="0" borderId="15" xfId="0" applyNumberFormat="1" applyFont="1" applyBorder="1" applyAlignment="1">
      <alignment vertical="center"/>
    </xf>
    <xf numFmtId="0" fontId="0" fillId="0" borderId="5" xfId="0" applyBorder="1"/>
    <xf numFmtId="8" fontId="10" fillId="0" borderId="10" xfId="0" applyNumberFormat="1" applyFont="1" applyBorder="1"/>
    <xf numFmtId="14" fontId="0" fillId="2" borderId="5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14" fillId="2" borderId="3" xfId="0" applyFont="1" applyFill="1" applyBorder="1" applyAlignment="1" applyProtection="1">
      <alignment horizontal="left"/>
      <protection locked="0"/>
    </xf>
    <xf numFmtId="8" fontId="11" fillId="0" borderId="19" xfId="0" applyNumberFormat="1" applyFont="1" applyBorder="1"/>
    <xf numFmtId="0" fontId="8" fillId="0" borderId="1" xfId="0" applyFont="1" applyBorder="1" applyAlignment="1">
      <alignment horizontal="left"/>
    </xf>
    <xf numFmtId="0" fontId="5" fillId="5" borderId="8" xfId="0" applyFont="1" applyFill="1" applyBorder="1" applyAlignment="1">
      <alignment horizontal="center"/>
    </xf>
    <xf numFmtId="0" fontId="10" fillId="2" borderId="7" xfId="0" applyFont="1" applyFill="1" applyBorder="1" applyProtection="1">
      <protection locked="0"/>
    </xf>
  </cellXfs>
  <cellStyles count="1">
    <cellStyle name="Normal" xfId="0" builtinId="0"/>
  </cellStyles>
  <dxfs count="1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/>
        <color auto="1"/>
      </font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415F-9A88-4504-BC80-4520EC9F6E22}">
  <dimension ref="A1:N984"/>
  <sheetViews>
    <sheetView tabSelected="1" showWhiteSpace="0" view="pageLayout" topLeftCell="A18" zoomScale="110" zoomScaleNormal="100" zoomScaleSheetLayoutView="110" zoomScalePageLayoutView="110" workbookViewId="0">
      <selection activeCell="A35" sqref="A35"/>
    </sheetView>
  </sheetViews>
  <sheetFormatPr defaultColWidth="12.6640625" defaultRowHeight="15" customHeight="1" x14ac:dyDescent="0.25"/>
  <cols>
    <col min="1" max="1" width="5.21875" style="32" customWidth="1"/>
    <col min="2" max="2" width="47.5546875" customWidth="1"/>
    <col min="3" max="3" width="14.77734375" style="85" customWidth="1"/>
    <col min="4" max="4" width="10.109375" customWidth="1"/>
    <col min="5" max="5" width="11.6640625" customWidth="1"/>
    <col min="6" max="6" width="9.109375" customWidth="1"/>
    <col min="7" max="7" width="8" customWidth="1"/>
    <col min="8" max="8" width="41.88671875" customWidth="1"/>
    <col min="9" max="26" width="8" customWidth="1"/>
  </cols>
  <sheetData>
    <row r="1" spans="1:6" ht="21" customHeight="1" x14ac:dyDescent="0.3">
      <c r="A1" s="95" t="s">
        <v>108</v>
      </c>
      <c r="B1" s="3"/>
      <c r="C1" s="93" t="s">
        <v>0</v>
      </c>
      <c r="D1" s="1"/>
      <c r="E1" s="94" t="s">
        <v>1</v>
      </c>
      <c r="F1" s="92"/>
    </row>
    <row r="2" spans="1:6" ht="3.6" customHeight="1" x14ac:dyDescent="0.3">
      <c r="A2" s="11"/>
      <c r="B2" s="12"/>
      <c r="C2" s="13"/>
      <c r="D2" s="13"/>
      <c r="E2" s="12"/>
      <c r="F2" s="14"/>
    </row>
    <row r="3" spans="1:6" ht="18.600000000000001" customHeight="1" x14ac:dyDescent="0.3">
      <c r="A3" s="15" t="s">
        <v>2</v>
      </c>
      <c r="B3" s="16"/>
      <c r="C3" s="17" t="s">
        <v>3</v>
      </c>
      <c r="D3" s="18"/>
      <c r="E3" s="19"/>
    </row>
    <row r="4" spans="1:6" ht="15" customHeight="1" x14ac:dyDescent="0.3">
      <c r="A4" s="20" t="s">
        <v>4</v>
      </c>
      <c r="B4" s="21" t="s">
        <v>5</v>
      </c>
      <c r="C4" s="20" t="s">
        <v>6</v>
      </c>
      <c r="D4" s="20" t="s">
        <v>7</v>
      </c>
      <c r="E4" s="20" t="s">
        <v>8</v>
      </c>
      <c r="F4" s="22" t="s">
        <v>9</v>
      </c>
    </row>
    <row r="5" spans="1:6" ht="15" customHeight="1" x14ac:dyDescent="0.25">
      <c r="A5" s="4"/>
      <c r="B5" s="24" t="s">
        <v>10</v>
      </c>
      <c r="C5" s="25">
        <v>15.65</v>
      </c>
      <c r="D5" s="26">
        <f>SUM(A5)*C5</f>
        <v>0</v>
      </c>
      <c r="E5" s="26"/>
      <c r="F5" s="27"/>
    </row>
    <row r="6" spans="1:6" ht="15" customHeight="1" x14ac:dyDescent="0.25">
      <c r="A6" s="4"/>
      <c r="B6" s="24" t="s">
        <v>11</v>
      </c>
      <c r="C6" s="25">
        <v>15.65</v>
      </c>
      <c r="D6" s="26">
        <f t="shared" ref="D6:D14" si="0">SUM(A6)*C6</f>
        <v>0</v>
      </c>
      <c r="E6" s="26"/>
      <c r="F6" s="27"/>
    </row>
    <row r="7" spans="1:6" ht="15" customHeight="1" x14ac:dyDescent="0.25">
      <c r="A7" s="4"/>
      <c r="B7" s="24" t="s">
        <v>12</v>
      </c>
      <c r="C7" s="25">
        <v>12.3</v>
      </c>
      <c r="D7" s="26">
        <f t="shared" si="0"/>
        <v>0</v>
      </c>
      <c r="E7" s="26"/>
      <c r="F7" s="27"/>
    </row>
    <row r="8" spans="1:6" ht="15" customHeight="1" x14ac:dyDescent="0.25">
      <c r="A8" s="4"/>
      <c r="B8" s="24" t="s">
        <v>13</v>
      </c>
      <c r="C8" s="25">
        <v>12.3</v>
      </c>
      <c r="D8" s="26">
        <f t="shared" si="0"/>
        <v>0</v>
      </c>
      <c r="E8" s="26"/>
      <c r="F8" s="27"/>
    </row>
    <row r="9" spans="1:6" ht="15" customHeight="1" x14ac:dyDescent="0.25">
      <c r="A9" s="4"/>
      <c r="B9" s="24" t="s">
        <v>14</v>
      </c>
      <c r="C9" s="25">
        <v>13.35</v>
      </c>
      <c r="D9" s="26">
        <f t="shared" si="0"/>
        <v>0</v>
      </c>
      <c r="E9" s="26"/>
      <c r="F9" s="27"/>
    </row>
    <row r="10" spans="1:6" ht="15" customHeight="1" x14ac:dyDescent="0.25">
      <c r="A10" s="4"/>
      <c r="B10" s="24" t="s">
        <v>15</v>
      </c>
      <c r="C10" s="25">
        <v>13.35</v>
      </c>
      <c r="D10" s="26">
        <f t="shared" si="0"/>
        <v>0</v>
      </c>
      <c r="E10" s="26"/>
      <c r="F10" s="27"/>
    </row>
    <row r="11" spans="1:6" ht="15" customHeight="1" x14ac:dyDescent="0.25">
      <c r="A11" s="4"/>
      <c r="B11" s="24" t="s">
        <v>16</v>
      </c>
      <c r="C11" s="25">
        <v>13.35</v>
      </c>
      <c r="D11" s="26">
        <f t="shared" si="0"/>
        <v>0</v>
      </c>
      <c r="E11" s="26"/>
      <c r="F11" s="27"/>
    </row>
    <row r="12" spans="1:6" ht="15" customHeight="1" x14ac:dyDescent="0.25">
      <c r="A12" s="4"/>
      <c r="B12" s="24" t="s">
        <v>17</v>
      </c>
      <c r="C12" s="25">
        <v>11.6</v>
      </c>
      <c r="D12" s="26">
        <f t="shared" si="0"/>
        <v>0</v>
      </c>
      <c r="E12" s="26"/>
      <c r="F12" s="27"/>
    </row>
    <row r="13" spans="1:6" ht="15" customHeight="1" x14ac:dyDescent="0.25">
      <c r="A13" s="4"/>
      <c r="B13" s="24" t="s">
        <v>18</v>
      </c>
      <c r="C13" s="25">
        <v>12.3</v>
      </c>
      <c r="D13" s="26">
        <f t="shared" si="0"/>
        <v>0</v>
      </c>
      <c r="E13" s="26"/>
      <c r="F13" s="27"/>
    </row>
    <row r="14" spans="1:6" ht="15" customHeight="1" x14ac:dyDescent="0.25">
      <c r="A14" s="4"/>
      <c r="B14" s="28" t="s">
        <v>19</v>
      </c>
      <c r="C14" s="25">
        <v>14.95</v>
      </c>
      <c r="D14" s="26">
        <f t="shared" si="0"/>
        <v>0</v>
      </c>
      <c r="E14" s="26"/>
      <c r="F14" s="27"/>
    </row>
    <row r="15" spans="1:6" ht="15" customHeight="1" x14ac:dyDescent="0.25">
      <c r="A15" s="4"/>
      <c r="B15" s="24" t="s">
        <v>20</v>
      </c>
      <c r="C15" s="25">
        <v>0.92</v>
      </c>
      <c r="D15" s="26">
        <f>SUM(A15)*C15</f>
        <v>0</v>
      </c>
      <c r="E15" s="26"/>
      <c r="F15" s="27"/>
    </row>
    <row r="16" spans="1:6" ht="15" customHeight="1" x14ac:dyDescent="0.25">
      <c r="A16" s="4"/>
      <c r="B16" s="24" t="s">
        <v>105</v>
      </c>
      <c r="C16" s="25">
        <v>2.4500000000000002</v>
      </c>
      <c r="D16" s="26">
        <f>SUM(A16)*C16</f>
        <v>0</v>
      </c>
      <c r="E16" s="26"/>
      <c r="F16" s="27"/>
    </row>
    <row r="17" spans="1:14" s="29" customFormat="1" ht="13.8" customHeight="1" x14ac:dyDescent="0.25">
      <c r="A17" s="4"/>
      <c r="B17" s="24" t="s">
        <v>21</v>
      </c>
      <c r="C17" s="25">
        <v>3.4</v>
      </c>
      <c r="D17" s="26">
        <f>SUM(A17)*C17</f>
        <v>0</v>
      </c>
      <c r="E17" s="26"/>
      <c r="F17" s="27"/>
      <c r="G17"/>
      <c r="H17"/>
      <c r="I17"/>
      <c r="J17"/>
      <c r="K17"/>
      <c r="L17"/>
      <c r="M17"/>
      <c r="N17"/>
    </row>
    <row r="18" spans="1:14" ht="15" customHeight="1" x14ac:dyDescent="0.25">
      <c r="A18" s="4"/>
      <c r="B18" s="24" t="s">
        <v>104</v>
      </c>
      <c r="C18" s="25">
        <v>11.25</v>
      </c>
      <c r="D18" s="26">
        <f>SUM(A18)*C18</f>
        <v>0</v>
      </c>
      <c r="E18" s="26"/>
      <c r="F18" s="27"/>
    </row>
    <row r="19" spans="1:14" ht="15" customHeight="1" thickBot="1" x14ac:dyDescent="0.3">
      <c r="A19" s="4"/>
      <c r="B19" s="24" t="s">
        <v>103</v>
      </c>
      <c r="C19" s="30">
        <v>20</v>
      </c>
      <c r="D19" s="31">
        <f>SUM(A19)*C19</f>
        <v>0</v>
      </c>
      <c r="E19" s="26"/>
      <c r="F19" s="27"/>
    </row>
    <row r="20" spans="1:14" ht="15" customHeight="1" thickBot="1" x14ac:dyDescent="0.3">
      <c r="B20" s="33"/>
      <c r="C20" s="34" t="s">
        <v>22</v>
      </c>
      <c r="D20" s="35">
        <f>SUM(D5:D19)</f>
        <v>0</v>
      </c>
      <c r="E20" s="36"/>
      <c r="F20" s="27"/>
    </row>
    <row r="21" spans="1:14" ht="4.8" customHeight="1" x14ac:dyDescent="0.25">
      <c r="A21" s="37"/>
      <c r="B21" s="38"/>
      <c r="C21" s="39"/>
      <c r="D21" s="40"/>
      <c r="E21" s="38"/>
      <c r="F21" s="41"/>
    </row>
    <row r="22" spans="1:14" ht="15" customHeight="1" x14ac:dyDescent="0.3">
      <c r="A22" s="42" t="s">
        <v>4</v>
      </c>
      <c r="B22" s="43" t="s">
        <v>23</v>
      </c>
      <c r="C22" s="42" t="s">
        <v>6</v>
      </c>
      <c r="D22" s="42" t="s">
        <v>7</v>
      </c>
      <c r="E22" s="44" t="s">
        <v>8</v>
      </c>
      <c r="F22" s="45" t="s">
        <v>9</v>
      </c>
    </row>
    <row r="23" spans="1:14" ht="15" customHeight="1" x14ac:dyDescent="0.25">
      <c r="A23" s="4"/>
      <c r="B23" s="24" t="s">
        <v>24</v>
      </c>
      <c r="C23" s="25">
        <v>0.28999999999999998</v>
      </c>
      <c r="D23" s="26">
        <f>SUM(A23)*C23</f>
        <v>0</v>
      </c>
      <c r="E23" s="27"/>
      <c r="F23" s="27"/>
    </row>
    <row r="24" spans="1:14" ht="15" customHeight="1" x14ac:dyDescent="0.25">
      <c r="A24" s="99"/>
      <c r="B24" s="24" t="s">
        <v>25</v>
      </c>
      <c r="C24" s="25">
        <v>0.38</v>
      </c>
      <c r="D24" s="26">
        <f t="shared" ref="D24:D48" si="1">SUM(A24)*C24</f>
        <v>0</v>
      </c>
      <c r="E24" s="27"/>
      <c r="F24" s="27"/>
    </row>
    <row r="25" spans="1:14" ht="15" customHeight="1" x14ac:dyDescent="0.25">
      <c r="A25" s="4"/>
      <c r="B25" s="24" t="s">
        <v>26</v>
      </c>
      <c r="C25" s="25">
        <v>0.28999999999999998</v>
      </c>
      <c r="D25" s="26">
        <f t="shared" si="1"/>
        <v>0</v>
      </c>
      <c r="E25" s="27"/>
      <c r="F25" s="27"/>
    </row>
    <row r="26" spans="1:14" ht="15" customHeight="1" x14ac:dyDescent="0.25">
      <c r="A26" s="4"/>
      <c r="B26" s="24" t="s">
        <v>27</v>
      </c>
      <c r="C26" s="46">
        <v>0.28999999999999998</v>
      </c>
      <c r="D26" s="26">
        <f t="shared" si="1"/>
        <v>0</v>
      </c>
      <c r="E26" s="27"/>
      <c r="F26" s="27"/>
    </row>
    <row r="27" spans="1:14" ht="15" customHeight="1" x14ac:dyDescent="0.25">
      <c r="A27" s="4"/>
      <c r="B27" s="24" t="s">
        <v>28</v>
      </c>
      <c r="C27" s="25">
        <v>0.28999999999999998</v>
      </c>
      <c r="D27" s="26">
        <f t="shared" si="1"/>
        <v>0</v>
      </c>
      <c r="E27" s="27"/>
      <c r="F27" s="27"/>
    </row>
    <row r="28" spans="1:14" ht="15" customHeight="1" x14ac:dyDescent="0.25">
      <c r="A28" s="4"/>
      <c r="B28" s="24" t="s">
        <v>29</v>
      </c>
      <c r="C28" s="46">
        <v>0.28999999999999998</v>
      </c>
      <c r="D28" s="26">
        <f t="shared" si="1"/>
        <v>0</v>
      </c>
      <c r="E28" s="27"/>
      <c r="F28" s="27"/>
    </row>
    <row r="29" spans="1:14" ht="15" customHeight="1" x14ac:dyDescent="0.25">
      <c r="A29" s="5"/>
      <c r="B29" s="24" t="s">
        <v>30</v>
      </c>
      <c r="C29" s="25">
        <v>0.28999999999999998</v>
      </c>
      <c r="D29" s="26">
        <f t="shared" si="1"/>
        <v>0</v>
      </c>
      <c r="E29" s="27"/>
      <c r="F29" s="27"/>
    </row>
    <row r="30" spans="1:14" ht="15" customHeight="1" x14ac:dyDescent="0.25">
      <c r="A30" s="4"/>
      <c r="B30" s="24" t="s">
        <v>31</v>
      </c>
      <c r="C30" s="25">
        <v>0.95</v>
      </c>
      <c r="D30" s="26">
        <f t="shared" si="1"/>
        <v>0</v>
      </c>
      <c r="E30" s="27"/>
      <c r="F30" s="27"/>
    </row>
    <row r="31" spans="1:14" ht="15" customHeight="1" x14ac:dyDescent="0.25">
      <c r="A31" s="4"/>
      <c r="B31" s="24" t="s">
        <v>32</v>
      </c>
      <c r="C31" s="25">
        <v>0.28999999999999998</v>
      </c>
      <c r="D31" s="26">
        <f t="shared" si="1"/>
        <v>0</v>
      </c>
      <c r="E31" s="27"/>
      <c r="F31" s="27"/>
    </row>
    <row r="32" spans="1:14" ht="15" customHeight="1" x14ac:dyDescent="0.25">
      <c r="A32" s="4"/>
      <c r="B32" s="24" t="s">
        <v>33</v>
      </c>
      <c r="C32" s="46">
        <v>0.28999999999999998</v>
      </c>
      <c r="D32" s="26">
        <f t="shared" si="1"/>
        <v>0</v>
      </c>
      <c r="E32" s="27"/>
      <c r="F32" s="27"/>
    </row>
    <row r="33" spans="1:14" ht="15" customHeight="1" x14ac:dyDescent="0.25">
      <c r="A33" s="4"/>
      <c r="B33" s="24" t="s">
        <v>34</v>
      </c>
      <c r="C33" s="25">
        <v>0.38</v>
      </c>
      <c r="D33" s="26">
        <f t="shared" si="1"/>
        <v>0</v>
      </c>
      <c r="E33" s="27"/>
      <c r="F33" s="27"/>
    </row>
    <row r="34" spans="1:14" ht="15" customHeight="1" x14ac:dyDescent="0.25">
      <c r="A34" s="4"/>
      <c r="B34" s="24" t="s">
        <v>35</v>
      </c>
      <c r="C34" s="46">
        <v>0.28999999999999998</v>
      </c>
      <c r="D34" s="26">
        <f t="shared" si="1"/>
        <v>0</v>
      </c>
      <c r="E34" s="27"/>
      <c r="F34" s="27"/>
    </row>
    <row r="35" spans="1:14" ht="15" customHeight="1" x14ac:dyDescent="0.25">
      <c r="A35" s="4"/>
      <c r="B35" s="24" t="s">
        <v>36</v>
      </c>
      <c r="C35" s="25">
        <v>0.28999999999999998</v>
      </c>
      <c r="D35" s="26">
        <f t="shared" si="1"/>
        <v>0</v>
      </c>
      <c r="E35" s="27"/>
      <c r="F35" s="27"/>
    </row>
    <row r="36" spans="1:14" ht="15" customHeight="1" x14ac:dyDescent="0.25">
      <c r="A36" s="4"/>
      <c r="B36" s="24" t="s">
        <v>37</v>
      </c>
      <c r="C36" s="46">
        <v>0.28999999999999998</v>
      </c>
      <c r="D36" s="26">
        <f t="shared" si="1"/>
        <v>0</v>
      </c>
      <c r="E36" s="27"/>
      <c r="F36" s="27"/>
    </row>
    <row r="37" spans="1:14" ht="15" customHeight="1" x14ac:dyDescent="0.25">
      <c r="A37" s="4"/>
      <c r="B37" s="47" t="s">
        <v>38</v>
      </c>
      <c r="C37" s="25">
        <v>0.38</v>
      </c>
      <c r="D37" s="26">
        <f t="shared" si="1"/>
        <v>0</v>
      </c>
      <c r="E37" s="27"/>
      <c r="F37" s="27"/>
    </row>
    <row r="38" spans="1:14" ht="15" customHeight="1" x14ac:dyDescent="0.25">
      <c r="A38" s="4"/>
      <c r="B38" s="24" t="s">
        <v>39</v>
      </c>
      <c r="C38" s="46">
        <v>0.28999999999999998</v>
      </c>
      <c r="D38" s="26">
        <f t="shared" si="1"/>
        <v>0</v>
      </c>
      <c r="E38" s="27"/>
      <c r="F38" s="27"/>
    </row>
    <row r="39" spans="1:14" ht="15" customHeight="1" x14ac:dyDescent="0.25">
      <c r="A39" s="4"/>
      <c r="B39" s="24" t="s">
        <v>40</v>
      </c>
      <c r="C39" s="25">
        <v>0.28999999999999998</v>
      </c>
      <c r="D39" s="26">
        <f t="shared" si="1"/>
        <v>0</v>
      </c>
      <c r="E39" s="27"/>
      <c r="F39" s="27"/>
    </row>
    <row r="40" spans="1:14" ht="15" customHeight="1" x14ac:dyDescent="0.25">
      <c r="A40" s="4"/>
      <c r="B40" s="24" t="s">
        <v>109</v>
      </c>
      <c r="C40" s="25">
        <v>0.38</v>
      </c>
      <c r="D40" s="26">
        <f t="shared" si="1"/>
        <v>0</v>
      </c>
      <c r="E40" s="27"/>
      <c r="F40" s="27"/>
    </row>
    <row r="41" spans="1:14" ht="15" customHeight="1" x14ac:dyDescent="0.25">
      <c r="A41" s="4"/>
      <c r="B41" s="24" t="s">
        <v>41</v>
      </c>
      <c r="C41" s="25">
        <v>0.28999999999999998</v>
      </c>
      <c r="D41" s="26">
        <f t="shared" si="1"/>
        <v>0</v>
      </c>
      <c r="E41" s="27"/>
      <c r="F41" s="27"/>
    </row>
    <row r="42" spans="1:14" ht="15" customHeight="1" x14ac:dyDescent="0.25">
      <c r="A42" s="4"/>
      <c r="B42" s="24" t="s">
        <v>42</v>
      </c>
      <c r="C42" s="46">
        <v>0.28999999999999998</v>
      </c>
      <c r="D42" s="26">
        <f t="shared" si="1"/>
        <v>0</v>
      </c>
      <c r="E42" s="27"/>
      <c r="F42" s="27"/>
    </row>
    <row r="43" spans="1:14" ht="15" customHeight="1" x14ac:dyDescent="0.25">
      <c r="A43" s="4"/>
      <c r="B43" s="24" t="s">
        <v>43</v>
      </c>
      <c r="C43" s="25">
        <v>0.56000000000000005</v>
      </c>
      <c r="D43" s="26">
        <f t="shared" si="1"/>
        <v>0</v>
      </c>
      <c r="E43" s="27"/>
      <c r="F43" s="27"/>
    </row>
    <row r="44" spans="1:14" ht="15" customHeight="1" x14ac:dyDescent="0.25">
      <c r="A44" s="4"/>
      <c r="B44" s="24" t="s">
        <v>44</v>
      </c>
      <c r="C44" s="46">
        <v>0.28999999999999998</v>
      </c>
      <c r="D44" s="26">
        <f t="shared" si="1"/>
        <v>0</v>
      </c>
      <c r="E44" s="27"/>
      <c r="F44" s="27"/>
    </row>
    <row r="45" spans="1:14" ht="15" customHeight="1" x14ac:dyDescent="0.25">
      <c r="A45" s="4"/>
      <c r="B45" s="24" t="s">
        <v>45</v>
      </c>
      <c r="C45" s="25">
        <v>0.38</v>
      </c>
      <c r="D45" s="26">
        <f t="shared" si="1"/>
        <v>0</v>
      </c>
      <c r="E45" s="27"/>
      <c r="F45" s="27"/>
    </row>
    <row r="46" spans="1:14" ht="15" customHeight="1" x14ac:dyDescent="0.25">
      <c r="A46" s="4"/>
      <c r="B46" s="24" t="s">
        <v>46</v>
      </c>
      <c r="C46" s="25">
        <v>0.44</v>
      </c>
      <c r="D46" s="26">
        <f t="shared" si="1"/>
        <v>0</v>
      </c>
      <c r="E46" s="27"/>
      <c r="F46" s="27"/>
    </row>
    <row r="47" spans="1:14" s="49" customFormat="1" ht="15" customHeight="1" x14ac:dyDescent="0.25">
      <c r="A47" s="4"/>
      <c r="B47" s="24" t="s">
        <v>47</v>
      </c>
      <c r="C47" s="25">
        <v>0.28999999999999998</v>
      </c>
      <c r="D47" s="26">
        <f t="shared" si="1"/>
        <v>0</v>
      </c>
      <c r="E47" s="48"/>
      <c r="F47" s="48"/>
      <c r="G47"/>
      <c r="H47"/>
      <c r="I47"/>
      <c r="J47"/>
      <c r="K47"/>
      <c r="L47"/>
      <c r="M47"/>
      <c r="N47"/>
    </row>
    <row r="48" spans="1:14" ht="15" customHeight="1" thickBot="1" x14ac:dyDescent="0.3">
      <c r="A48" s="4"/>
      <c r="B48" s="24" t="s">
        <v>48</v>
      </c>
      <c r="C48" s="30">
        <v>0.38</v>
      </c>
      <c r="D48" s="26">
        <f t="shared" si="1"/>
        <v>0</v>
      </c>
      <c r="E48" s="27"/>
      <c r="F48" s="27"/>
    </row>
    <row r="49" spans="1:6" ht="15" customHeight="1" thickBot="1" x14ac:dyDescent="0.3">
      <c r="C49" s="50" t="s">
        <v>22</v>
      </c>
      <c r="D49" s="35">
        <f>SUM(D23:D48)</f>
        <v>0</v>
      </c>
      <c r="E49" s="51"/>
      <c r="F49" s="27"/>
    </row>
    <row r="50" spans="1:6" ht="5.4" customHeight="1" thickBot="1" x14ac:dyDescent="0.3">
      <c r="A50" s="37"/>
      <c r="B50" s="38"/>
      <c r="C50" s="52"/>
      <c r="D50" s="53"/>
      <c r="E50" s="54"/>
      <c r="F50" s="55"/>
    </row>
    <row r="51" spans="1:6" ht="15" customHeight="1" x14ac:dyDescent="0.25">
      <c r="B51" s="49"/>
      <c r="C51" s="56" t="s">
        <v>49</v>
      </c>
      <c r="D51" s="57">
        <f>D20+D49</f>
        <v>0</v>
      </c>
      <c r="E51" s="58"/>
      <c r="F51" s="58"/>
    </row>
    <row r="52" spans="1:6" ht="15" customHeight="1" x14ac:dyDescent="0.25">
      <c r="C52" s="59" t="s">
        <v>50</v>
      </c>
      <c r="D52" s="60">
        <f>D113</f>
        <v>0</v>
      </c>
    </row>
    <row r="53" spans="1:6" ht="19.8" customHeight="1" thickBot="1" x14ac:dyDescent="0.3">
      <c r="C53" s="61" t="s">
        <v>51</v>
      </c>
      <c r="D53" s="96">
        <f>D51+D52</f>
        <v>0</v>
      </c>
    </row>
    <row r="54" spans="1:6" ht="5.4" customHeight="1" x14ac:dyDescent="0.3">
      <c r="C54" s="62"/>
      <c r="E54" s="63"/>
    </row>
    <row r="55" spans="1:6" ht="16.8" customHeight="1" x14ac:dyDescent="0.3">
      <c r="A55" s="20" t="s">
        <v>4</v>
      </c>
      <c r="B55" s="21" t="s">
        <v>107</v>
      </c>
      <c r="C55" s="20" t="s">
        <v>6</v>
      </c>
      <c r="D55" s="20" t="s">
        <v>7</v>
      </c>
      <c r="E55" s="20" t="s">
        <v>8</v>
      </c>
      <c r="F55" s="22" t="s">
        <v>9</v>
      </c>
    </row>
    <row r="56" spans="1:6" ht="12.75" customHeight="1" x14ac:dyDescent="0.25">
      <c r="A56" s="4"/>
      <c r="B56" s="24" t="s">
        <v>52</v>
      </c>
      <c r="C56" s="25">
        <v>0.64</v>
      </c>
      <c r="D56" s="64">
        <f>SUM(A56)*C56</f>
        <v>0</v>
      </c>
      <c r="E56" s="27"/>
      <c r="F56" s="27"/>
    </row>
    <row r="57" spans="1:6" ht="12.75" customHeight="1" x14ac:dyDescent="0.25">
      <c r="A57" s="4"/>
      <c r="B57" s="24" t="s">
        <v>53</v>
      </c>
      <c r="C57" s="25">
        <v>0.64</v>
      </c>
      <c r="D57" s="64">
        <f t="shared" ref="D57:D64" si="2">SUM(A57)*C57</f>
        <v>0</v>
      </c>
      <c r="E57" s="27"/>
      <c r="F57" s="27"/>
    </row>
    <row r="58" spans="1:6" ht="12.75" customHeight="1" x14ac:dyDescent="0.25">
      <c r="A58" s="4"/>
      <c r="B58" s="24" t="s">
        <v>54</v>
      </c>
      <c r="C58" s="25">
        <v>0.64</v>
      </c>
      <c r="D58" s="64">
        <f t="shared" si="2"/>
        <v>0</v>
      </c>
      <c r="E58" s="27"/>
      <c r="F58" s="27"/>
    </row>
    <row r="59" spans="1:6" ht="12.75" customHeight="1" x14ac:dyDescent="0.25">
      <c r="A59" s="4"/>
      <c r="B59" s="24" t="s">
        <v>55</v>
      </c>
      <c r="C59" s="25">
        <v>0.64</v>
      </c>
      <c r="D59" s="64">
        <f t="shared" si="2"/>
        <v>0</v>
      </c>
      <c r="E59" s="27"/>
      <c r="F59" s="27"/>
    </row>
    <row r="60" spans="1:6" ht="12.75" customHeight="1" x14ac:dyDescent="0.25">
      <c r="A60" s="4"/>
      <c r="B60" s="24" t="s">
        <v>56</v>
      </c>
      <c r="C60" s="25">
        <v>0.64</v>
      </c>
      <c r="D60" s="64">
        <f t="shared" si="2"/>
        <v>0</v>
      </c>
      <c r="E60" s="27"/>
      <c r="F60" s="27"/>
    </row>
    <row r="61" spans="1:6" ht="12.75" customHeight="1" x14ac:dyDescent="0.25">
      <c r="A61" s="4"/>
      <c r="B61" s="24" t="s">
        <v>57</v>
      </c>
      <c r="C61" s="25">
        <v>0.64</v>
      </c>
      <c r="D61" s="64">
        <f t="shared" si="2"/>
        <v>0</v>
      </c>
      <c r="E61" s="27"/>
      <c r="F61" s="27"/>
    </row>
    <row r="62" spans="1:6" ht="12.75" customHeight="1" x14ac:dyDescent="0.25">
      <c r="A62" s="4"/>
      <c r="B62" s="24" t="s">
        <v>58</v>
      </c>
      <c r="C62" s="25">
        <v>0.64</v>
      </c>
      <c r="D62" s="64">
        <f t="shared" si="2"/>
        <v>0</v>
      </c>
      <c r="E62" s="27"/>
      <c r="F62" s="27"/>
    </row>
    <row r="63" spans="1:6" ht="12.75" customHeight="1" x14ac:dyDescent="0.25">
      <c r="A63" s="4"/>
      <c r="B63" s="24" t="s">
        <v>59</v>
      </c>
      <c r="C63" s="25">
        <v>0.64</v>
      </c>
      <c r="D63" s="64">
        <f t="shared" si="2"/>
        <v>0</v>
      </c>
      <c r="E63" s="27"/>
      <c r="F63" s="27"/>
    </row>
    <row r="64" spans="1:6" ht="12.75" customHeight="1" x14ac:dyDescent="0.25">
      <c r="A64" s="6"/>
      <c r="B64" s="65" t="s">
        <v>60</v>
      </c>
      <c r="C64" s="30">
        <v>0.64</v>
      </c>
      <c r="D64" s="66">
        <f t="shared" si="2"/>
        <v>0</v>
      </c>
      <c r="E64" s="67"/>
      <c r="F64" s="67"/>
    </row>
    <row r="65" spans="1:14" s="29" customFormat="1" ht="3" customHeight="1" x14ac:dyDescent="0.25">
      <c r="A65" s="7"/>
      <c r="B65" s="68"/>
      <c r="C65" s="69"/>
      <c r="D65" s="70"/>
      <c r="E65" s="38"/>
      <c r="F65" s="41"/>
      <c r="G65"/>
      <c r="H65"/>
      <c r="I65"/>
      <c r="J65"/>
      <c r="K65"/>
      <c r="L65"/>
      <c r="M65"/>
      <c r="N65"/>
    </row>
    <row r="66" spans="1:14" ht="12.75" customHeight="1" x14ac:dyDescent="0.25">
      <c r="A66" s="8"/>
      <c r="B66" s="71" t="s">
        <v>61</v>
      </c>
      <c r="C66" s="72" t="s">
        <v>62</v>
      </c>
      <c r="D66" s="73"/>
      <c r="E66" s="73"/>
    </row>
    <row r="67" spans="1:14" ht="12.75" customHeight="1" x14ac:dyDescent="0.25">
      <c r="A67" s="4"/>
      <c r="B67" s="2" t="s">
        <v>106</v>
      </c>
      <c r="C67" s="25">
        <v>4.37</v>
      </c>
      <c r="D67" s="64">
        <f>SUM(A67)*C67</f>
        <v>0</v>
      </c>
      <c r="E67" s="27"/>
      <c r="F67" s="27"/>
    </row>
    <row r="68" spans="1:14" ht="12.75" customHeight="1" x14ac:dyDescent="0.25">
      <c r="A68" s="4"/>
      <c r="B68" s="2" t="s">
        <v>63</v>
      </c>
      <c r="C68" s="25">
        <v>4.37</v>
      </c>
      <c r="D68" s="64">
        <f>SUM(A68)*C68</f>
        <v>0</v>
      </c>
      <c r="E68" s="27"/>
      <c r="F68" s="27"/>
    </row>
    <row r="69" spans="1:14" ht="12.75" customHeight="1" x14ac:dyDescent="0.25">
      <c r="A69" s="4"/>
      <c r="B69" s="2" t="s">
        <v>64</v>
      </c>
      <c r="C69" s="25">
        <v>4.37</v>
      </c>
      <c r="D69" s="64">
        <f t="shared" ref="D69:D71" si="3">SUM(A69)*C69</f>
        <v>0</v>
      </c>
      <c r="E69" s="27"/>
      <c r="F69" s="27"/>
    </row>
    <row r="70" spans="1:14" ht="12.75" customHeight="1" x14ac:dyDescent="0.25">
      <c r="A70" s="4"/>
      <c r="B70" s="2" t="s">
        <v>65</v>
      </c>
      <c r="C70" s="25">
        <v>4.37</v>
      </c>
      <c r="D70" s="64">
        <f t="shared" si="3"/>
        <v>0</v>
      </c>
      <c r="E70" s="74"/>
      <c r="F70" s="74"/>
    </row>
    <row r="71" spans="1:14" ht="12.75" customHeight="1" x14ac:dyDescent="0.25">
      <c r="A71" s="4"/>
      <c r="B71" s="2" t="s">
        <v>65</v>
      </c>
      <c r="C71" s="25">
        <v>4.37</v>
      </c>
      <c r="D71" s="64">
        <f t="shared" si="3"/>
        <v>0</v>
      </c>
      <c r="E71" s="74"/>
      <c r="F71" s="74"/>
    </row>
    <row r="72" spans="1:14" s="38" customFormat="1" ht="4.2" customHeight="1" x14ac:dyDescent="0.25">
      <c r="A72" s="75"/>
      <c r="C72" s="76"/>
      <c r="E72" s="68"/>
      <c r="F72" s="41"/>
      <c r="G72"/>
      <c r="H72"/>
      <c r="I72"/>
      <c r="J72"/>
      <c r="K72"/>
      <c r="L72"/>
      <c r="M72"/>
      <c r="N72"/>
    </row>
    <row r="73" spans="1:14" s="80" customFormat="1" ht="14.4" customHeight="1" x14ac:dyDescent="0.3">
      <c r="A73" s="77" t="s">
        <v>4</v>
      </c>
      <c r="B73" s="78" t="s">
        <v>66</v>
      </c>
      <c r="C73" s="77" t="s">
        <v>6</v>
      </c>
      <c r="D73" s="77" t="s">
        <v>7</v>
      </c>
      <c r="E73" s="77" t="s">
        <v>8</v>
      </c>
      <c r="F73" s="79" t="s">
        <v>9</v>
      </c>
      <c r="G73"/>
      <c r="H73"/>
      <c r="I73"/>
      <c r="J73"/>
      <c r="K73"/>
      <c r="L73"/>
      <c r="M73"/>
      <c r="N73"/>
    </row>
    <row r="74" spans="1:14" s="80" customFormat="1" ht="14.4" customHeight="1" x14ac:dyDescent="0.25">
      <c r="A74" s="9"/>
      <c r="B74" s="81" t="s">
        <v>102</v>
      </c>
      <c r="C74" s="82">
        <v>5.65</v>
      </c>
      <c r="D74" s="64">
        <f t="shared" ref="D74:D75" si="4">SUM(A74)*C74</f>
        <v>0</v>
      </c>
      <c r="E74" s="77"/>
      <c r="F74" s="77"/>
      <c r="G74"/>
      <c r="H74"/>
      <c r="I74"/>
      <c r="J74"/>
      <c r="K74"/>
      <c r="L74"/>
      <c r="M74"/>
      <c r="N74"/>
    </row>
    <row r="75" spans="1:14" s="80" customFormat="1" ht="14.4" customHeight="1" thickBot="1" x14ac:dyDescent="0.3">
      <c r="A75" s="9"/>
      <c r="B75" s="81" t="s">
        <v>101</v>
      </c>
      <c r="C75" s="83">
        <v>8.6</v>
      </c>
      <c r="D75" s="66">
        <f t="shared" si="4"/>
        <v>0</v>
      </c>
      <c r="E75" s="77"/>
      <c r="F75" s="98"/>
      <c r="G75"/>
      <c r="H75"/>
      <c r="I75"/>
      <c r="J75"/>
      <c r="K75"/>
      <c r="L75"/>
      <c r="M75"/>
      <c r="N75"/>
    </row>
    <row r="76" spans="1:14" ht="12.75" customHeight="1" thickBot="1" x14ac:dyDescent="0.3">
      <c r="B76" s="33"/>
      <c r="C76" s="34" t="s">
        <v>22</v>
      </c>
      <c r="D76" s="35">
        <f>SUM(D56:D75)</f>
        <v>0</v>
      </c>
      <c r="E76" s="97"/>
      <c r="F76" s="58"/>
    </row>
    <row r="77" spans="1:14" ht="27.6" customHeight="1" x14ac:dyDescent="0.25">
      <c r="A77" s="84" t="s">
        <v>67</v>
      </c>
      <c r="E77" s="33"/>
    </row>
    <row r="78" spans="1:14" ht="15.6" customHeight="1" x14ac:dyDescent="0.3">
      <c r="A78" s="20" t="s">
        <v>4</v>
      </c>
      <c r="B78" s="21" t="s">
        <v>5</v>
      </c>
      <c r="C78" s="20" t="s">
        <v>6</v>
      </c>
      <c r="D78" s="20" t="s">
        <v>7</v>
      </c>
      <c r="E78" s="20" t="s">
        <v>8</v>
      </c>
      <c r="F78" s="45" t="s">
        <v>9</v>
      </c>
    </row>
    <row r="79" spans="1:14" ht="12.75" customHeight="1" x14ac:dyDescent="0.25">
      <c r="A79" s="4"/>
      <c r="B79" s="24" t="s">
        <v>68</v>
      </c>
      <c r="C79" s="25">
        <v>15.65</v>
      </c>
      <c r="D79" s="26">
        <f>SUM(A79)*C79</f>
        <v>0</v>
      </c>
      <c r="E79" s="27"/>
      <c r="F79" s="27"/>
    </row>
    <row r="80" spans="1:14" ht="12.75" customHeight="1" x14ac:dyDescent="0.25">
      <c r="A80" s="4"/>
      <c r="B80" s="24" t="s">
        <v>69</v>
      </c>
      <c r="C80" s="25">
        <v>12.8</v>
      </c>
      <c r="D80" s="26">
        <f t="shared" ref="D80:D110" si="5">SUM(A80)*C80</f>
        <v>0</v>
      </c>
      <c r="E80" s="27"/>
      <c r="F80" s="27"/>
    </row>
    <row r="81" spans="1:6" ht="12.75" customHeight="1" x14ac:dyDescent="0.25">
      <c r="A81" s="4"/>
      <c r="B81" s="24" t="s">
        <v>70</v>
      </c>
      <c r="C81" s="25">
        <v>12.8</v>
      </c>
      <c r="D81" s="26">
        <f t="shared" si="5"/>
        <v>0</v>
      </c>
      <c r="E81" s="27"/>
      <c r="F81" s="27"/>
    </row>
    <row r="82" spans="1:6" ht="12.75" customHeight="1" x14ac:dyDescent="0.25">
      <c r="A82" s="4"/>
      <c r="B82" s="24" t="s">
        <v>71</v>
      </c>
      <c r="C82" s="25">
        <v>13.35</v>
      </c>
      <c r="D82" s="26">
        <f>SUM(A82)*C82</f>
        <v>0</v>
      </c>
      <c r="E82" s="27"/>
      <c r="F82" s="27"/>
    </row>
    <row r="83" spans="1:6" ht="12.75" customHeight="1" x14ac:dyDescent="0.25">
      <c r="A83" s="4"/>
      <c r="B83" s="24" t="s">
        <v>72</v>
      </c>
      <c r="C83" s="25">
        <v>21.3</v>
      </c>
      <c r="D83" s="26">
        <f t="shared" si="5"/>
        <v>0</v>
      </c>
      <c r="E83" s="27"/>
      <c r="F83" s="27"/>
    </row>
    <row r="84" spans="1:6" ht="12.75" customHeight="1" x14ac:dyDescent="0.25">
      <c r="A84" s="4"/>
      <c r="B84" s="24" t="s">
        <v>73</v>
      </c>
      <c r="C84" s="25">
        <v>17.399999999999999</v>
      </c>
      <c r="D84" s="26">
        <f t="shared" si="5"/>
        <v>0</v>
      </c>
      <c r="E84" s="27"/>
      <c r="F84" s="27"/>
    </row>
    <row r="85" spans="1:6" ht="12.75" customHeight="1" x14ac:dyDescent="0.25">
      <c r="A85" s="4"/>
      <c r="B85" s="24" t="s">
        <v>74</v>
      </c>
      <c r="C85" s="25">
        <v>1.1499999999999999</v>
      </c>
      <c r="D85" s="26">
        <f t="shared" si="5"/>
        <v>0</v>
      </c>
      <c r="E85" s="27"/>
      <c r="F85" s="27"/>
    </row>
    <row r="86" spans="1:6" ht="12.75" customHeight="1" x14ac:dyDescent="0.25">
      <c r="A86" s="4"/>
      <c r="B86" s="24" t="s">
        <v>75</v>
      </c>
      <c r="C86" s="25">
        <v>1.1499999999999999</v>
      </c>
      <c r="D86" s="26">
        <f t="shared" si="5"/>
        <v>0</v>
      </c>
      <c r="E86" s="27"/>
      <c r="F86" s="27"/>
    </row>
    <row r="87" spans="1:6" ht="12.75" customHeight="1" x14ac:dyDescent="0.25">
      <c r="A87" s="4"/>
      <c r="B87" s="24" t="s">
        <v>76</v>
      </c>
      <c r="C87" s="25">
        <v>0.48</v>
      </c>
      <c r="D87" s="26">
        <f t="shared" si="5"/>
        <v>0</v>
      </c>
      <c r="E87" s="27"/>
      <c r="F87" s="27"/>
    </row>
    <row r="88" spans="1:6" ht="12.75" customHeight="1" x14ac:dyDescent="0.25">
      <c r="A88" s="4"/>
      <c r="B88" s="24" t="s">
        <v>77</v>
      </c>
      <c r="C88" s="25">
        <v>0.37</v>
      </c>
      <c r="D88" s="26">
        <f t="shared" si="5"/>
        <v>0</v>
      </c>
      <c r="E88" s="27"/>
      <c r="F88" s="27"/>
    </row>
    <row r="89" spans="1:6" ht="12.75" customHeight="1" x14ac:dyDescent="0.25">
      <c r="A89" s="4"/>
      <c r="B89" s="24" t="s">
        <v>78</v>
      </c>
      <c r="C89" s="25">
        <v>0.37</v>
      </c>
      <c r="D89" s="26">
        <f t="shared" si="5"/>
        <v>0</v>
      </c>
      <c r="E89" s="27"/>
      <c r="F89" s="27"/>
    </row>
    <row r="90" spans="1:6" ht="12.75" customHeight="1" x14ac:dyDescent="0.25">
      <c r="A90" s="4"/>
      <c r="B90" s="24" t="s">
        <v>79</v>
      </c>
      <c r="C90" s="25">
        <v>0.38</v>
      </c>
      <c r="D90" s="26">
        <f t="shared" si="5"/>
        <v>0</v>
      </c>
      <c r="E90" s="27"/>
      <c r="F90" s="27"/>
    </row>
    <row r="91" spans="1:6" ht="12.75" customHeight="1" x14ac:dyDescent="0.25">
      <c r="A91" s="4"/>
      <c r="B91" s="24" t="s">
        <v>80</v>
      </c>
      <c r="C91" s="25">
        <v>2.5</v>
      </c>
      <c r="D91" s="26">
        <f>SUM(A91)*C91</f>
        <v>0</v>
      </c>
      <c r="E91" s="27"/>
      <c r="F91" s="27"/>
    </row>
    <row r="92" spans="1:6" ht="12.75" customHeight="1" x14ac:dyDescent="0.25">
      <c r="A92" s="4"/>
      <c r="B92" s="24" t="s">
        <v>81</v>
      </c>
      <c r="C92" s="25">
        <v>0.38</v>
      </c>
      <c r="D92" s="26">
        <f t="shared" si="5"/>
        <v>0</v>
      </c>
      <c r="E92" s="27"/>
      <c r="F92" s="27"/>
    </row>
    <row r="93" spans="1:6" ht="12.75" customHeight="1" x14ac:dyDescent="0.25">
      <c r="A93" s="4"/>
      <c r="B93" s="24" t="s">
        <v>82</v>
      </c>
      <c r="C93" s="25">
        <v>0.38</v>
      </c>
      <c r="D93" s="26">
        <f t="shared" si="5"/>
        <v>0</v>
      </c>
      <c r="E93" s="27"/>
      <c r="F93" s="27"/>
    </row>
    <row r="94" spans="1:6" ht="12.75" customHeight="1" x14ac:dyDescent="0.25">
      <c r="A94" s="4"/>
      <c r="B94" s="24" t="s">
        <v>83</v>
      </c>
      <c r="C94" s="25">
        <v>0.28999999999999998</v>
      </c>
      <c r="D94" s="26">
        <f t="shared" si="5"/>
        <v>0</v>
      </c>
      <c r="E94" s="27"/>
      <c r="F94" s="27"/>
    </row>
    <row r="95" spans="1:6" ht="12.75" customHeight="1" x14ac:dyDescent="0.25">
      <c r="A95" s="4"/>
      <c r="B95" s="24" t="s">
        <v>84</v>
      </c>
      <c r="C95" s="25">
        <v>0.28999999999999998</v>
      </c>
      <c r="D95" s="26">
        <f t="shared" si="5"/>
        <v>0</v>
      </c>
      <c r="E95" s="27"/>
      <c r="F95" s="27"/>
    </row>
    <row r="96" spans="1:6" ht="12.75" customHeight="1" x14ac:dyDescent="0.25">
      <c r="A96" s="4"/>
      <c r="B96" s="24" t="s">
        <v>85</v>
      </c>
      <c r="C96" s="25">
        <v>0.28999999999999998</v>
      </c>
      <c r="D96" s="26">
        <f t="shared" si="5"/>
        <v>0</v>
      </c>
      <c r="E96" s="27"/>
      <c r="F96" s="27"/>
    </row>
    <row r="97" spans="1:6" ht="12.75" customHeight="1" x14ac:dyDescent="0.25">
      <c r="A97" s="4"/>
      <c r="B97" s="24" t="s">
        <v>86</v>
      </c>
      <c r="C97" s="25">
        <v>0.37</v>
      </c>
      <c r="D97" s="26">
        <f t="shared" si="5"/>
        <v>0</v>
      </c>
      <c r="E97" s="27"/>
      <c r="F97" s="27"/>
    </row>
    <row r="98" spans="1:6" ht="12.75" customHeight="1" x14ac:dyDescent="0.25">
      <c r="A98" s="4"/>
      <c r="B98" s="24" t="s">
        <v>87</v>
      </c>
      <c r="C98" s="25">
        <v>2.5</v>
      </c>
      <c r="D98" s="26">
        <f t="shared" si="5"/>
        <v>0</v>
      </c>
      <c r="E98" s="27"/>
      <c r="F98" s="27"/>
    </row>
    <row r="99" spans="1:6" ht="12.75" customHeight="1" x14ac:dyDescent="0.25">
      <c r="A99" s="4"/>
      <c r="B99" s="24" t="s">
        <v>88</v>
      </c>
      <c r="C99" s="25">
        <v>0.9</v>
      </c>
      <c r="D99" s="26">
        <f t="shared" si="5"/>
        <v>0</v>
      </c>
      <c r="E99" s="27"/>
      <c r="F99" s="64"/>
    </row>
    <row r="100" spans="1:6" ht="12.75" customHeight="1" x14ac:dyDescent="0.25">
      <c r="A100" s="4"/>
      <c r="B100" s="24" t="s">
        <v>89</v>
      </c>
      <c r="C100" s="25">
        <v>32</v>
      </c>
      <c r="D100" s="26">
        <f t="shared" si="5"/>
        <v>0</v>
      </c>
      <c r="E100" s="27"/>
      <c r="F100" s="64"/>
    </row>
    <row r="101" spans="1:6" ht="12.75" customHeight="1" x14ac:dyDescent="0.25">
      <c r="A101" s="4"/>
      <c r="B101" s="24" t="s">
        <v>90</v>
      </c>
      <c r="C101" s="25">
        <v>3.25</v>
      </c>
      <c r="D101" s="26">
        <f t="shared" si="5"/>
        <v>0</v>
      </c>
      <c r="E101" s="27"/>
      <c r="F101" s="27"/>
    </row>
    <row r="102" spans="1:6" ht="12.75" customHeight="1" x14ac:dyDescent="0.25">
      <c r="A102" s="4"/>
      <c r="B102" s="86" t="s">
        <v>91</v>
      </c>
      <c r="C102" s="25">
        <v>15</v>
      </c>
      <c r="D102" s="26">
        <f t="shared" si="5"/>
        <v>0</v>
      </c>
      <c r="E102" s="25"/>
      <c r="F102" s="27"/>
    </row>
    <row r="103" spans="1:6" ht="12.75" customHeight="1" x14ac:dyDescent="0.25">
      <c r="A103" s="4"/>
      <c r="B103" s="24" t="s">
        <v>92</v>
      </c>
      <c r="C103" s="25">
        <v>1.8</v>
      </c>
      <c r="D103" s="26">
        <f t="shared" si="5"/>
        <v>0</v>
      </c>
      <c r="E103" s="25"/>
      <c r="F103" s="27"/>
    </row>
    <row r="104" spans="1:6" ht="12.75" customHeight="1" x14ac:dyDescent="0.25">
      <c r="A104" s="4"/>
      <c r="B104" s="24" t="s">
        <v>93</v>
      </c>
      <c r="C104" s="25">
        <v>1.8</v>
      </c>
      <c r="D104" s="26">
        <f t="shared" si="5"/>
        <v>0</v>
      </c>
      <c r="E104" s="27"/>
      <c r="F104" s="27"/>
    </row>
    <row r="105" spans="1:6" ht="12.75" customHeight="1" x14ac:dyDescent="0.25">
      <c r="A105" s="4"/>
      <c r="B105" s="24" t="s">
        <v>94</v>
      </c>
      <c r="C105" s="25">
        <v>4</v>
      </c>
      <c r="D105" s="26">
        <f t="shared" si="5"/>
        <v>0</v>
      </c>
      <c r="E105" s="27"/>
      <c r="F105" s="27"/>
    </row>
    <row r="106" spans="1:6" ht="12.75" customHeight="1" x14ac:dyDescent="0.25">
      <c r="A106" s="4"/>
      <c r="B106" s="24" t="s">
        <v>95</v>
      </c>
      <c r="C106" s="25">
        <v>4</v>
      </c>
      <c r="D106" s="26">
        <f t="shared" si="5"/>
        <v>0</v>
      </c>
      <c r="E106" s="27"/>
      <c r="F106" s="27"/>
    </row>
    <row r="107" spans="1:6" ht="12.75" customHeight="1" x14ac:dyDescent="0.25">
      <c r="A107" s="4"/>
      <c r="B107" s="24" t="s">
        <v>96</v>
      </c>
      <c r="C107" s="25">
        <v>1.8</v>
      </c>
      <c r="D107" s="26">
        <f t="shared" si="5"/>
        <v>0</v>
      </c>
      <c r="E107" s="27"/>
      <c r="F107" s="27"/>
    </row>
    <row r="108" spans="1:6" ht="13.2" customHeight="1" x14ac:dyDescent="0.25">
      <c r="A108" s="10"/>
      <c r="B108" s="24" t="s">
        <v>97</v>
      </c>
      <c r="C108" s="87">
        <v>1.8</v>
      </c>
      <c r="D108" s="26">
        <f t="shared" si="5"/>
        <v>0</v>
      </c>
      <c r="E108" s="73"/>
      <c r="F108" s="73"/>
    </row>
    <row r="109" spans="1:6" ht="12.75" customHeight="1" x14ac:dyDescent="0.25">
      <c r="A109" s="4"/>
      <c r="B109" s="24" t="s">
        <v>98</v>
      </c>
      <c r="C109" s="25">
        <v>4</v>
      </c>
      <c r="D109" s="26">
        <f t="shared" si="5"/>
        <v>0</v>
      </c>
      <c r="E109" s="27"/>
      <c r="F109" s="27"/>
    </row>
    <row r="110" spans="1:6" ht="12.75" customHeight="1" x14ac:dyDescent="0.25">
      <c r="A110" s="4"/>
      <c r="B110" s="24" t="s">
        <v>99</v>
      </c>
      <c r="C110" s="25">
        <v>1.8</v>
      </c>
      <c r="D110" s="26">
        <f t="shared" si="5"/>
        <v>0</v>
      </c>
      <c r="E110" s="27"/>
      <c r="F110" s="27"/>
    </row>
    <row r="111" spans="1:6" ht="12.75" customHeight="1" thickBot="1" x14ac:dyDescent="0.3">
      <c r="A111" s="23"/>
      <c r="B111" s="24"/>
      <c r="C111" s="30"/>
      <c r="D111" s="66"/>
      <c r="E111" s="67"/>
      <c r="F111" s="67"/>
    </row>
    <row r="112" spans="1:6" ht="12.75" customHeight="1" thickBot="1" x14ac:dyDescent="0.3">
      <c r="C112" s="88" t="s">
        <v>22</v>
      </c>
      <c r="D112" s="89">
        <f>SUM(D79:D111)</f>
        <v>0</v>
      </c>
      <c r="E112" s="90"/>
      <c r="F112" s="27"/>
    </row>
    <row r="113" spans="3:6" ht="12.75" customHeight="1" thickBot="1" x14ac:dyDescent="0.3">
      <c r="C113" s="50" t="s">
        <v>100</v>
      </c>
      <c r="D113" s="91">
        <f>D76+D112</f>
        <v>0</v>
      </c>
      <c r="E113" s="90"/>
      <c r="F113" s="27"/>
    </row>
    <row r="114" spans="3:6" ht="12.75" customHeight="1" x14ac:dyDescent="0.25"/>
    <row r="115" spans="3:6" ht="12.75" customHeight="1" x14ac:dyDescent="0.25"/>
    <row r="116" spans="3:6" ht="12.75" customHeight="1" x14ac:dyDescent="0.25"/>
    <row r="117" spans="3:6" ht="12.75" customHeight="1" x14ac:dyDescent="0.25"/>
    <row r="118" spans="3:6" ht="12.75" customHeight="1" x14ac:dyDescent="0.25"/>
    <row r="119" spans="3:6" ht="12.75" customHeight="1" x14ac:dyDescent="0.25"/>
    <row r="120" spans="3:6" ht="12.75" customHeight="1" x14ac:dyDescent="0.25"/>
    <row r="121" spans="3:6" ht="12.75" customHeight="1" x14ac:dyDescent="0.25"/>
    <row r="122" spans="3:6" ht="12.75" customHeight="1" x14ac:dyDescent="0.25"/>
    <row r="123" spans="3:6" ht="12.75" customHeight="1" x14ac:dyDescent="0.25"/>
    <row r="124" spans="3:6" ht="12.75" customHeight="1" x14ac:dyDescent="0.25"/>
    <row r="125" spans="3:6" ht="12.75" customHeight="1" x14ac:dyDescent="0.25"/>
    <row r="126" spans="3:6" ht="12.75" customHeight="1" x14ac:dyDescent="0.25"/>
    <row r="127" spans="3:6" ht="12.75" customHeight="1" x14ac:dyDescent="0.25"/>
    <row r="128" spans="3:6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</sheetData>
  <sheetProtection algorithmName="SHA-512" hashValue="XV6STSdRGdU8bUtn2vp90nvg+IyLbkq09YmklMkKKxfGwTD7QyNFTfzDkg5C7Lye/AZZEGUw21w/UTv4VuakWg==" saltValue="Oi6GjyQkWe4I47m6fbiiTg==" spinCount="100000" sheet="1" selectLockedCells="1"/>
  <conditionalFormatting sqref="A23:B23 D23:D48 B24:B43 A25:A28 A30:A43 A44:B48">
    <cfRule type="expression" dxfId="9" priority="4">
      <formula>MOD(ROW(),2)=0</formula>
    </cfRule>
  </conditionalFormatting>
  <conditionalFormatting sqref="A109:C110 E109:F110 A111:F111">
    <cfRule type="expression" dxfId="8" priority="6">
      <formula>MOD(ROW(),2)=0</formula>
    </cfRule>
  </conditionalFormatting>
  <conditionalFormatting sqref="A5:F19 F22 E23:F45 A79:F100 A101:C101 E101:F107 D101:D110 A102:A107 C102:C107 B102:B108">
    <cfRule type="expression" dxfId="7" priority="10">
      <formula>MOD(ROW(),2)=0</formula>
    </cfRule>
  </conditionalFormatting>
  <conditionalFormatting sqref="A67:F71">
    <cfRule type="expression" dxfId="6" priority="8">
      <formula>MOD(ROW(),2)=0</formula>
    </cfRule>
  </conditionalFormatting>
  <conditionalFormatting sqref="A74:F75">
    <cfRule type="expression" dxfId="5" priority="2">
      <formula>MOD(ROW(),2)=0</formula>
    </cfRule>
  </conditionalFormatting>
  <conditionalFormatting sqref="B16:C16 F55 E56:F61 A56:D64 F64 E64:E65 E67:F69">
    <cfRule type="expression" dxfId="4" priority="12">
      <formula>MOD(ROW(),2)=0</formula>
    </cfRule>
  </conditionalFormatting>
  <conditionalFormatting sqref="C23:C48">
    <cfRule type="cellIs" dxfId="3" priority="1" operator="greaterThan">
      <formula>0.29</formula>
    </cfRule>
  </conditionalFormatting>
  <conditionalFormatting sqref="D46:F48">
    <cfRule type="expression" dxfId="2" priority="9">
      <formula>MOD(ROW(),2)=0</formula>
    </cfRule>
  </conditionalFormatting>
  <conditionalFormatting sqref="F18:F19 F22 A23:B23 E23:F45 D23:D48 B24:B43 A25:A28 A30:A43 A44:B48">
    <cfRule type="expression" priority="11">
      <formula>MOD(ROW(),2)=0</formula>
    </cfRule>
  </conditionalFormatting>
  <conditionalFormatting sqref="F73:F75">
    <cfRule type="expression" dxfId="1" priority="3">
      <formula>MOD(ROW(),2)=0</formula>
    </cfRule>
  </conditionalFormatting>
  <conditionalFormatting sqref="F78">
    <cfRule type="expression" dxfId="0" priority="7">
      <formula>MOD(ROW(),2)=0</formula>
    </cfRule>
  </conditionalFormatting>
  <pageMargins left="0.25" right="0.435606060606061" top="0.6" bottom="0.25" header="0.3" footer="0.3"/>
  <pageSetup fitToWidth="0" fitToHeight="0" orientation="portrait" horizontalDpi="4294967293" r:id="rId1"/>
  <headerFooter>
    <oddHeader>&amp;C&amp;"-,Bold"&amp;12NEGANA LITERATURE ORDER FORM&amp;R&amp;"-,Italic"&amp;8*Few in stock
Revised July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Form to Print (Locked)</vt:lpstr>
      <vt:lpstr>'Order Form to Print (Locked)'!Print_Area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Culberson</dc:creator>
  <cp:lastModifiedBy>Lisa Culberson</cp:lastModifiedBy>
  <cp:lastPrinted>2026-04-26T18:49:05Z</cp:lastPrinted>
  <dcterms:created xsi:type="dcterms:W3CDTF">2025-10-11T17:05:34Z</dcterms:created>
  <dcterms:modified xsi:type="dcterms:W3CDTF">2026-07-09T13:30:13Z</dcterms:modified>
</cp:coreProperties>
</file>